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/>
  </bookViews>
  <sheets>
    <sheet name="uitslagen" sheetId="4" r:id="rId1"/>
    <sheet name="stand na wedstrijddag 2 " sheetId="1" r:id="rId2"/>
    <sheet name="Blad2" sheetId="2" r:id="rId3"/>
    <sheet name="Blad3" sheetId="3" r:id="rId4"/>
  </sheets>
  <calcPr calcId="125725"/>
</workbook>
</file>

<file path=xl/calcChain.xml><?xml version="1.0" encoding="utf-8"?>
<calcChain xmlns="http://schemas.openxmlformats.org/spreadsheetml/2006/main">
  <c r="E51" i="4"/>
  <c r="D51"/>
  <c r="E50"/>
  <c r="D50"/>
  <c r="E49"/>
  <c r="D49"/>
  <c r="E48"/>
  <c r="D48"/>
  <c r="E47"/>
  <c r="D47"/>
  <c r="E46"/>
  <c r="D46"/>
  <c r="E45"/>
  <c r="D45"/>
  <c r="E44"/>
  <c r="D44"/>
  <c r="E39"/>
  <c r="D39"/>
  <c r="E38"/>
  <c r="D38"/>
  <c r="E37"/>
  <c r="D37"/>
  <c r="E36"/>
  <c r="D36"/>
  <c r="E35"/>
  <c r="D35"/>
  <c r="E34"/>
  <c r="D34"/>
  <c r="E33"/>
  <c r="D33"/>
  <c r="E32"/>
  <c r="D32"/>
  <c r="E27"/>
  <c r="D27"/>
  <c r="E26"/>
  <c r="D26"/>
  <c r="E25"/>
  <c r="D25"/>
  <c r="E24"/>
  <c r="D24"/>
  <c r="E23"/>
  <c r="D23"/>
  <c r="E22"/>
  <c r="D22"/>
  <c r="E21"/>
  <c r="D21"/>
  <c r="E20"/>
  <c r="D20"/>
  <c r="M24" i="1"/>
  <c r="F24"/>
  <c r="Q24" s="1"/>
  <c r="M23"/>
  <c r="F23"/>
  <c r="Q23" s="1"/>
  <c r="M22"/>
  <c r="F22"/>
  <c r="Q22" s="1"/>
  <c r="M21"/>
  <c r="F21"/>
  <c r="Q21" s="1"/>
  <c r="M20"/>
  <c r="F20"/>
  <c r="Q20" s="1"/>
  <c r="M19"/>
  <c r="F19"/>
  <c r="Q19" s="1"/>
  <c r="M18"/>
  <c r="F18"/>
  <c r="Q18" s="1"/>
  <c r="M17"/>
  <c r="F17"/>
  <c r="Q17" s="1"/>
  <c r="M11"/>
  <c r="F11"/>
  <c r="Q11" s="1"/>
  <c r="M10"/>
  <c r="F10"/>
  <c r="Q10" s="1"/>
  <c r="M9"/>
  <c r="F9"/>
  <c r="Q9" s="1"/>
  <c r="M8"/>
  <c r="F8"/>
  <c r="Q8" s="1"/>
  <c r="M7"/>
  <c r="F7"/>
  <c r="Q7" s="1"/>
  <c r="M6"/>
  <c r="F6"/>
  <c r="Q6" s="1"/>
  <c r="M5"/>
  <c r="F5"/>
  <c r="Q5" s="1"/>
  <c r="M4"/>
  <c r="F4"/>
  <c r="Q4" s="1"/>
</calcChain>
</file>

<file path=xl/sharedStrings.xml><?xml version="1.0" encoding="utf-8"?>
<sst xmlns="http://schemas.openxmlformats.org/spreadsheetml/2006/main" count="172" uniqueCount="85">
  <si>
    <t xml:space="preserve">                   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</si>
  <si>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</si>
  <si>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</si>
  <si>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</si>
  <si>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</si>
  <si>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</si>
  <si>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</si>
  <si>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</si>
  <si>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</si>
  <si>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</si>
  <si>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</si>
  <si>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</si>
  <si>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</si>
  <si>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</si>
  <si>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Driem Tiem</t>
  </si>
  <si>
    <t>The Henk Shuffle</t>
  </si>
  <si>
    <t>t Oude 5e</t>
  </si>
  <si>
    <t>Landzicht</t>
  </si>
  <si>
    <t>JSV Soccer</t>
  </si>
  <si>
    <t>Vife maakt het Mogleijk</t>
  </si>
  <si>
    <t>The Young Ones</t>
  </si>
  <si>
    <t>6</t>
  </si>
  <si>
    <t>Mesu</t>
  </si>
  <si>
    <t xml:space="preserve">                WEDSTRIJD</t>
  </si>
  <si>
    <t>Poule 2</t>
  </si>
  <si>
    <t>t Oude 6e</t>
  </si>
  <si>
    <t>garage De Waal</t>
  </si>
  <si>
    <t>Forti 3</t>
  </si>
  <si>
    <t>Children 4life</t>
  </si>
  <si>
    <t>Suck-Els United</t>
  </si>
  <si>
    <t>Gravel Boys</t>
  </si>
  <si>
    <t>fc Benidorm</t>
  </si>
  <si>
    <t>De Boertjes</t>
  </si>
  <si>
    <t>Poule A</t>
  </si>
  <si>
    <t>Poule B</t>
  </si>
  <si>
    <t>Vife maakt het mogelijk</t>
  </si>
  <si>
    <t>Het Oude 6e</t>
  </si>
  <si>
    <t>Children4life</t>
  </si>
  <si>
    <t>JSV N'Gein</t>
  </si>
  <si>
    <t>Suck Els United</t>
  </si>
  <si>
    <t>Datum</t>
  </si>
  <si>
    <t>Do. 27 Mei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</si>
  <si>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</si>
  <si>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</si>
  <si>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</si>
  <si>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</si>
  <si>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</si>
  <si>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</si>
  <si>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</si>
  <si>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</si>
  <si>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</si>
  <si>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3-3</t>
  </si>
  <si>
    <t>5-3</t>
  </si>
  <si>
    <t>1b</t>
  </si>
  <si>
    <t>13-0</t>
  </si>
  <si>
    <t>4-0</t>
  </si>
  <si>
    <t>2a</t>
  </si>
  <si>
    <t>2-3</t>
  </si>
  <si>
    <t>2-5</t>
  </si>
  <si>
    <t>2b</t>
  </si>
  <si>
    <t>0-3</t>
  </si>
  <si>
    <t>4-3</t>
  </si>
  <si>
    <t>20.00</t>
  </si>
  <si>
    <t>1-9</t>
  </si>
  <si>
    <t>3-2</t>
  </si>
  <si>
    <t>5-2</t>
  </si>
  <si>
    <t>8-7</t>
  </si>
  <si>
    <t>2-4</t>
  </si>
  <si>
    <t>3-4</t>
  </si>
  <si>
    <t>1-6</t>
  </si>
  <si>
    <t>Di. 1 Juni</t>
  </si>
  <si>
    <t>1-4</t>
  </si>
  <si>
    <t>9-3</t>
  </si>
  <si>
    <t>5-0</t>
  </si>
  <si>
    <t>2-6</t>
  </si>
  <si>
    <t>5-4</t>
  </si>
  <si>
    <t>5-5</t>
  </si>
  <si>
    <t>0-5</t>
  </si>
  <si>
    <t>0-23</t>
  </si>
  <si>
    <t>3-5</t>
  </si>
  <si>
    <t>4-4</t>
  </si>
  <si>
    <t>1-2</t>
  </si>
  <si>
    <t>3-1</t>
  </si>
  <si>
    <t>Do. 3 Juni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</si>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</sst>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3" fillId="0" borderId="10" xfId="0" quotePrefix="1" applyFont="1" applyBorder="1" applyAlignment="1">
      <alignment horizontal="center"/>
    </xf>
    <xf numFmtId="0" fontId="3" fillId="0" borderId="0" xfId="0" applyFont="1"/>
    <xf numFmtId="16" fontId="0" fillId="0" borderId="34" xfId="0" applyNumberFormat="1" applyBorder="1"/>
    <xf numFmtId="0" fontId="0" fillId="2" borderId="3" xfId="0" applyFill="1" applyBorder="1"/>
    <xf numFmtId="0" fontId="0" fillId="2" borderId="34" xfId="0" applyFill="1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9" fontId="0" fillId="0" borderId="40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2" xfId="0" applyBorder="1" applyAlignment="1">
      <alignment horizontal="center"/>
    </xf>
    <xf numFmtId="49" fontId="0" fillId="0" borderId="4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6</xdr:col>
      <xdr:colOff>504825</xdr:colOff>
      <xdr:row>14</xdr:row>
      <xdr:rowOff>95250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47625"/>
          <a:ext cx="6115050" cy="2314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2010</a:t>
          </a:r>
        </a:p>
        <a:p>
          <a:pPr algn="ctr" rtl="0"/>
          <a:endParaRPr lang="nl-NL" sz="3600" kern="10" spc="-360">
            <a:ln w="12700">
              <a:solidFill>
                <a:srgbClr val="000099"/>
              </a:solidFill>
              <a:round/>
              <a:headEnd/>
              <a:tailEnd/>
            </a:ln>
            <a:solidFill>
              <a:srgbClr val="33CCFF"/>
            </a:solidFill>
            <a:effectLst>
              <a:outerShdw dist="125724" dir="18900000" algn="ctr" rotWithShape="0">
                <a:srgbClr val="000099"/>
              </a:outerShdw>
            </a:effectLst>
            <a:latin typeface="Impac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104775</xdr:rowOff>
    </xdr:from>
    <xdr:to>
      <xdr:col>0</xdr:col>
      <xdr:colOff>323850</xdr:colOff>
      <xdr:row>1</xdr:row>
      <xdr:rowOff>133350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flipV="1">
          <a:off x="247650" y="276225"/>
          <a:ext cx="76200" cy="28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G51"/>
  <sheetViews>
    <sheetView tabSelected="1" topLeftCell="A34" workbookViewId="0">
      <selection activeCell="I42" sqref="I42"/>
    </sheetView>
  </sheetViews>
  <sheetFormatPr defaultRowHeight="15"/>
  <cols>
    <col min="4" max="4" width="23" bestFit="1" customWidth="1"/>
    <col min="5" max="5" width="18.7109375" customWidth="1"/>
  </cols>
  <sheetData>
    <row r="8" spans="3:5">
      <c r="D8" t="s">
        <v>33</v>
      </c>
      <c r="E8" t="s">
        <v>34</v>
      </c>
    </row>
    <row r="9" spans="3:5">
      <c r="C9">
        <v>1</v>
      </c>
      <c r="D9" s="15" t="s">
        <v>35</v>
      </c>
      <c r="E9" s="15" t="s">
        <v>31</v>
      </c>
    </row>
    <row r="10" spans="3:5">
      <c r="C10">
        <v>2</v>
      </c>
      <c r="D10" s="15" t="s">
        <v>22</v>
      </c>
      <c r="E10" s="15" t="s">
        <v>26</v>
      </c>
    </row>
    <row r="11" spans="3:5">
      <c r="C11">
        <v>3</v>
      </c>
      <c r="D11" s="15" t="s">
        <v>14</v>
      </c>
      <c r="E11" s="15" t="s">
        <v>36</v>
      </c>
    </row>
    <row r="12" spans="3:5">
      <c r="C12">
        <v>4</v>
      </c>
      <c r="D12" s="15" t="s">
        <v>17</v>
      </c>
      <c r="E12" s="15" t="s">
        <v>32</v>
      </c>
    </row>
    <row r="13" spans="3:5">
      <c r="C13">
        <v>5</v>
      </c>
      <c r="D13" s="15" t="s">
        <v>20</v>
      </c>
      <c r="E13" s="15" t="s">
        <v>30</v>
      </c>
    </row>
    <row r="14" spans="3:5">
      <c r="C14">
        <v>6</v>
      </c>
      <c r="D14" s="56" t="s">
        <v>16</v>
      </c>
      <c r="E14" s="15" t="s">
        <v>37</v>
      </c>
    </row>
    <row r="15" spans="3:5">
      <c r="C15">
        <v>7</v>
      </c>
      <c r="D15" s="15" t="s">
        <v>38</v>
      </c>
      <c r="E15" s="15" t="s">
        <v>39</v>
      </c>
    </row>
    <row r="16" spans="3:5">
      <c r="C16">
        <v>8</v>
      </c>
      <c r="D16" s="15" t="s">
        <v>15</v>
      </c>
      <c r="E16" s="15" t="s">
        <v>27</v>
      </c>
    </row>
    <row r="17" spans="1:7" ht="15.75" thickBot="1">
      <c r="B17" s="57"/>
    </row>
    <row r="18" spans="1:7" ht="15.75" thickBot="1">
      <c r="A18" s="2" t="s">
        <v>40</v>
      </c>
      <c r="B18" s="58" t="s">
        <v>41</v>
      </c>
      <c r="C18" s="59"/>
      <c r="D18" s="59"/>
      <c r="E18" s="60"/>
    </row>
    <row r="19" spans="1:7" ht="15.75" thickBot="1">
      <c r="A19" s="61" t="s">
        <v>42</v>
      </c>
      <c r="B19" s="62" t="s">
        <v>43</v>
      </c>
      <c r="C19" s="62" t="s">
        <v>44</v>
      </c>
      <c r="D19" s="62" t="s">
        <v>45</v>
      </c>
      <c r="E19" s="63" t="s">
        <v>46</v>
      </c>
      <c r="F19" s="64" t="s">
        <v>47</v>
      </c>
      <c r="G19" s="64" t="s">
        <v>48</v>
      </c>
    </row>
    <row r="20" spans="1:7" ht="15.75" thickTop="1">
      <c r="A20" s="7" t="s">
        <v>49</v>
      </c>
      <c r="B20" s="65" t="s">
        <v>50</v>
      </c>
      <c r="C20" s="8">
        <v>1</v>
      </c>
      <c r="D20" s="8" t="str">
        <f>D9</f>
        <v>Vife maakt het mogelijk</v>
      </c>
      <c r="E20" s="8" t="str">
        <f>D10</f>
        <v>Mesu</v>
      </c>
      <c r="F20" s="66" t="s">
        <v>51</v>
      </c>
      <c r="G20" s="66" t="s">
        <v>52</v>
      </c>
    </row>
    <row r="21" spans="1:7">
      <c r="A21" s="7"/>
      <c r="B21" s="65" t="s">
        <v>53</v>
      </c>
      <c r="C21" s="8">
        <v>1</v>
      </c>
      <c r="D21" s="8" t="str">
        <f>D11</f>
        <v>Driem Tiem</v>
      </c>
      <c r="E21" s="8" t="str">
        <f>D12</f>
        <v>Landzicht</v>
      </c>
      <c r="F21" s="67" t="s">
        <v>54</v>
      </c>
      <c r="G21" s="67" t="s">
        <v>55</v>
      </c>
    </row>
    <row r="22" spans="1:7">
      <c r="A22" s="7"/>
      <c r="B22" s="68" t="s">
        <v>56</v>
      </c>
      <c r="C22" s="8">
        <v>1</v>
      </c>
      <c r="D22" s="8" t="str">
        <f>D13</f>
        <v>The Young Ones</v>
      </c>
      <c r="E22" s="8" t="str">
        <f>D14</f>
        <v>t Oude 5e</v>
      </c>
      <c r="F22" s="67" t="s">
        <v>57</v>
      </c>
      <c r="G22" s="67" t="s">
        <v>58</v>
      </c>
    </row>
    <row r="23" spans="1:7">
      <c r="A23" s="69"/>
      <c r="B23" s="70" t="s">
        <v>59</v>
      </c>
      <c r="C23" s="71">
        <v>2</v>
      </c>
      <c r="D23" s="71" t="str">
        <f>E13</f>
        <v>Gravel Boys</v>
      </c>
      <c r="E23" s="71" t="str">
        <f>E14</f>
        <v>Children4life</v>
      </c>
      <c r="F23" s="72" t="s">
        <v>60</v>
      </c>
      <c r="G23" s="72" t="s">
        <v>61</v>
      </c>
    </row>
    <row r="24" spans="1:7">
      <c r="A24" s="7" t="s">
        <v>62</v>
      </c>
      <c r="B24" s="65" t="s">
        <v>50</v>
      </c>
      <c r="C24" s="8">
        <v>2</v>
      </c>
      <c r="D24" s="8" t="str">
        <f>E9</f>
        <v>fc Benidorm</v>
      </c>
      <c r="E24" s="8" t="str">
        <f>E10</f>
        <v>garage De Waal</v>
      </c>
      <c r="F24" s="67" t="s">
        <v>63</v>
      </c>
      <c r="G24" s="67" t="s">
        <v>64</v>
      </c>
    </row>
    <row r="25" spans="1:7">
      <c r="A25" s="7"/>
      <c r="B25" s="65" t="s">
        <v>53</v>
      </c>
      <c r="C25" s="8">
        <v>2</v>
      </c>
      <c r="D25" s="8" t="str">
        <f>E11</f>
        <v>Het Oude 6e</v>
      </c>
      <c r="E25" s="8" t="str">
        <f>E12</f>
        <v>De Boertjes</v>
      </c>
      <c r="F25" s="67" t="s">
        <v>65</v>
      </c>
      <c r="G25" s="67" t="s">
        <v>66</v>
      </c>
    </row>
    <row r="26" spans="1:7">
      <c r="A26" s="7"/>
      <c r="B26" s="68" t="s">
        <v>56</v>
      </c>
      <c r="C26" s="8">
        <v>1</v>
      </c>
      <c r="D26" s="8" t="str">
        <f>D15</f>
        <v>JSV N'Gein</v>
      </c>
      <c r="E26" s="8" t="str">
        <f>D16</f>
        <v>The Henk Shuffle</v>
      </c>
      <c r="F26" s="67" t="s">
        <v>67</v>
      </c>
      <c r="G26" s="67" t="s">
        <v>68</v>
      </c>
    </row>
    <row r="27" spans="1:7" ht="15.75" thickBot="1">
      <c r="A27" s="73"/>
      <c r="B27" s="74" t="s">
        <v>59</v>
      </c>
      <c r="C27" s="75">
        <v>2</v>
      </c>
      <c r="D27" s="75" t="str">
        <f>E15</f>
        <v>Suck Els United</v>
      </c>
      <c r="E27" s="75" t="str">
        <f>E16</f>
        <v>Forti 3</v>
      </c>
      <c r="F27" s="76" t="s">
        <v>69</v>
      </c>
      <c r="G27" s="76" t="s">
        <v>61</v>
      </c>
    </row>
    <row r="28" spans="1:7">
      <c r="A28" s="77"/>
      <c r="B28" s="77"/>
      <c r="C28" s="77"/>
      <c r="D28" s="77"/>
      <c r="E28" s="77"/>
    </row>
    <row r="29" spans="1:7" ht="15.75" thickBot="1">
      <c r="A29" s="77"/>
      <c r="B29" s="77"/>
      <c r="C29" s="77"/>
      <c r="D29" s="77"/>
      <c r="E29" s="77"/>
    </row>
    <row r="30" spans="1:7" ht="15.75" thickBot="1">
      <c r="A30" s="2" t="s">
        <v>40</v>
      </c>
      <c r="B30" s="58" t="s">
        <v>70</v>
      </c>
      <c r="C30" s="59"/>
      <c r="D30" s="59"/>
      <c r="E30" s="60"/>
    </row>
    <row r="31" spans="1:7" ht="15.75" thickBot="1">
      <c r="A31" s="61" t="s">
        <v>42</v>
      </c>
      <c r="B31" s="62" t="s">
        <v>43</v>
      </c>
      <c r="C31" s="62" t="s">
        <v>44</v>
      </c>
      <c r="D31" s="62" t="s">
        <v>45</v>
      </c>
      <c r="E31" s="63" t="s">
        <v>46</v>
      </c>
      <c r="F31" s="64"/>
      <c r="G31" s="64"/>
    </row>
    <row r="32" spans="1:7" ht="15.75" thickTop="1">
      <c r="A32" s="7" t="s">
        <v>49</v>
      </c>
      <c r="B32" s="8" t="s">
        <v>50</v>
      </c>
      <c r="C32" s="8">
        <v>2</v>
      </c>
      <c r="D32" s="8" t="str">
        <f>E9</f>
        <v>fc Benidorm</v>
      </c>
      <c r="E32" s="27" t="str">
        <f>E11</f>
        <v>Het Oude 6e</v>
      </c>
      <c r="F32" s="66" t="s">
        <v>71</v>
      </c>
      <c r="G32" s="66" t="s">
        <v>67</v>
      </c>
    </row>
    <row r="33" spans="1:7">
      <c r="A33" s="7"/>
      <c r="B33" s="8" t="s">
        <v>53</v>
      </c>
      <c r="C33" s="8">
        <v>2</v>
      </c>
      <c r="D33" s="8" t="str">
        <f>E10</f>
        <v>garage De Waal</v>
      </c>
      <c r="E33" s="27" t="str">
        <f>E12</f>
        <v>De Boertjes</v>
      </c>
      <c r="F33" s="67" t="s">
        <v>72</v>
      </c>
      <c r="G33" s="67" t="s">
        <v>73</v>
      </c>
    </row>
    <row r="34" spans="1:7">
      <c r="A34" s="7"/>
      <c r="B34" s="8" t="s">
        <v>56</v>
      </c>
      <c r="C34" s="8">
        <v>2</v>
      </c>
      <c r="D34" s="8" t="str">
        <f>E13</f>
        <v>Gravel Boys</v>
      </c>
      <c r="E34" s="27" t="str">
        <f>E15</f>
        <v>Suck Els United</v>
      </c>
      <c r="F34" s="67" t="s">
        <v>74</v>
      </c>
      <c r="G34" s="67" t="s">
        <v>75</v>
      </c>
    </row>
    <row r="35" spans="1:7">
      <c r="A35" s="69"/>
      <c r="B35" s="71" t="s">
        <v>59</v>
      </c>
      <c r="C35" s="71">
        <v>2</v>
      </c>
      <c r="D35" s="71" t="str">
        <f>E14</f>
        <v>Children4life</v>
      </c>
      <c r="E35" s="78" t="str">
        <f>E16</f>
        <v>Forti 3</v>
      </c>
      <c r="F35" s="72" t="s">
        <v>76</v>
      </c>
      <c r="G35" s="72" t="s">
        <v>77</v>
      </c>
    </row>
    <row r="36" spans="1:7">
      <c r="A36" s="7" t="s">
        <v>62</v>
      </c>
      <c r="B36" s="8" t="s">
        <v>50</v>
      </c>
      <c r="C36" s="8">
        <v>1</v>
      </c>
      <c r="D36" s="8" t="str">
        <f>D9</f>
        <v>Vife maakt het mogelijk</v>
      </c>
      <c r="E36" s="27" t="str">
        <f>D11</f>
        <v>Driem Tiem</v>
      </c>
      <c r="F36" s="67" t="s">
        <v>78</v>
      </c>
      <c r="G36" s="67" t="s">
        <v>57</v>
      </c>
    </row>
    <row r="37" spans="1:7">
      <c r="A37" s="7"/>
      <c r="B37" s="8" t="s">
        <v>53</v>
      </c>
      <c r="C37" s="8">
        <v>1</v>
      </c>
      <c r="D37" s="8" t="str">
        <f>D10</f>
        <v>Mesu</v>
      </c>
      <c r="E37" s="27" t="str">
        <f>D12</f>
        <v>Landzicht</v>
      </c>
      <c r="F37" s="67" t="s">
        <v>57</v>
      </c>
      <c r="G37" s="67" t="s">
        <v>79</v>
      </c>
    </row>
    <row r="38" spans="1:7">
      <c r="A38" s="7"/>
      <c r="B38" s="8" t="s">
        <v>56</v>
      </c>
      <c r="C38" s="8">
        <v>1</v>
      </c>
      <c r="D38" s="8" t="str">
        <f>D13</f>
        <v>The Young Ones</v>
      </c>
      <c r="E38" s="27" t="str">
        <f>D15</f>
        <v>JSV N'Gein</v>
      </c>
      <c r="F38" s="67" t="s">
        <v>80</v>
      </c>
      <c r="G38" s="67" t="s">
        <v>57</v>
      </c>
    </row>
    <row r="39" spans="1:7" ht="15.75" thickBot="1">
      <c r="A39" s="73"/>
      <c r="B39" s="75" t="s">
        <v>59</v>
      </c>
      <c r="C39" s="75">
        <v>1</v>
      </c>
      <c r="D39" s="75" t="str">
        <f>D14</f>
        <v>t Oude 5e</v>
      </c>
      <c r="E39" s="79" t="str">
        <f>D16</f>
        <v>The Henk Shuffle</v>
      </c>
      <c r="F39" s="76" t="s">
        <v>81</v>
      </c>
      <c r="G39" s="76" t="s">
        <v>82</v>
      </c>
    </row>
    <row r="40" spans="1:7">
      <c r="A40" s="77"/>
      <c r="B40" s="77"/>
      <c r="C40" s="77"/>
      <c r="D40" s="77"/>
      <c r="E40" s="77"/>
    </row>
    <row r="41" spans="1:7" ht="15.75" thickBot="1">
      <c r="A41" s="77"/>
      <c r="B41" s="77"/>
      <c r="C41" s="77"/>
      <c r="D41" s="77"/>
      <c r="E41" s="77"/>
    </row>
    <row r="42" spans="1:7" ht="15.75" thickBot="1">
      <c r="A42" s="2" t="s">
        <v>40</v>
      </c>
      <c r="B42" s="58" t="s">
        <v>83</v>
      </c>
      <c r="C42" s="59"/>
      <c r="D42" s="59"/>
      <c r="E42" s="60"/>
    </row>
    <row r="43" spans="1:7" ht="15.75" thickBot="1">
      <c r="A43" s="80" t="s">
        <v>42</v>
      </c>
      <c r="B43" s="81" t="s">
        <v>43</v>
      </c>
      <c r="C43" s="81" t="s">
        <v>44</v>
      </c>
      <c r="D43" s="81" t="s">
        <v>45</v>
      </c>
      <c r="E43" s="82" t="s">
        <v>46</v>
      </c>
      <c r="F43" s="64"/>
      <c r="G43" s="64"/>
    </row>
    <row r="44" spans="1:7">
      <c r="A44" s="80" t="s">
        <v>49</v>
      </c>
      <c r="B44" s="81" t="s">
        <v>50</v>
      </c>
      <c r="C44" s="81">
        <v>1</v>
      </c>
      <c r="D44" s="81" t="str">
        <f>D9</f>
        <v>Vife maakt het mogelijk</v>
      </c>
      <c r="E44" s="81" t="str">
        <f>D12</f>
        <v>Landzicht</v>
      </c>
      <c r="F44" s="66" t="s">
        <v>84</v>
      </c>
      <c r="G44" s="66" t="s">
        <v>84</v>
      </c>
    </row>
    <row r="45" spans="1:7">
      <c r="A45" s="7"/>
      <c r="B45" s="8" t="s">
        <v>53</v>
      </c>
      <c r="C45" s="8">
        <v>1</v>
      </c>
      <c r="D45" s="8" t="str">
        <f>D10</f>
        <v>Mesu</v>
      </c>
      <c r="E45" s="8" t="str">
        <f>D11</f>
        <v>Driem Tiem</v>
      </c>
      <c r="F45" s="67" t="s">
        <v>84</v>
      </c>
      <c r="G45" s="67" t="s">
        <v>84</v>
      </c>
    </row>
    <row r="46" spans="1:7">
      <c r="A46" s="7"/>
      <c r="B46" s="8" t="s">
        <v>56</v>
      </c>
      <c r="C46" s="8">
        <v>1</v>
      </c>
      <c r="D46" s="8" t="str">
        <f>D13</f>
        <v>The Young Ones</v>
      </c>
      <c r="E46" s="8" t="str">
        <f>D16</f>
        <v>The Henk Shuffle</v>
      </c>
      <c r="F46" s="67" t="s">
        <v>84</v>
      </c>
      <c r="G46" s="67" t="s">
        <v>84</v>
      </c>
    </row>
    <row r="47" spans="1:7">
      <c r="A47" s="69"/>
      <c r="B47" s="71" t="s">
        <v>59</v>
      </c>
      <c r="C47" s="71">
        <v>2</v>
      </c>
      <c r="D47" s="71" t="str">
        <f>E9</f>
        <v>fc Benidorm</v>
      </c>
      <c r="E47" s="71" t="str">
        <f>E12</f>
        <v>De Boertjes</v>
      </c>
      <c r="F47" s="72" t="s">
        <v>84</v>
      </c>
      <c r="G47" s="72" t="s">
        <v>84</v>
      </c>
    </row>
    <row r="48" spans="1:7">
      <c r="A48" s="7" t="s">
        <v>62</v>
      </c>
      <c r="B48" s="8" t="s">
        <v>50</v>
      </c>
      <c r="C48" s="8">
        <v>1</v>
      </c>
      <c r="D48" s="8" t="str">
        <f>D14</f>
        <v>t Oude 5e</v>
      </c>
      <c r="E48" s="8" t="str">
        <f>D15</f>
        <v>JSV N'Gein</v>
      </c>
      <c r="F48" s="67" t="s">
        <v>84</v>
      </c>
      <c r="G48" s="67" t="s">
        <v>84</v>
      </c>
    </row>
    <row r="49" spans="1:7">
      <c r="A49" s="7"/>
      <c r="B49" s="8" t="s">
        <v>53</v>
      </c>
      <c r="C49" s="8">
        <v>2</v>
      </c>
      <c r="D49" s="8" t="str">
        <f>E10</f>
        <v>garage De Waal</v>
      </c>
      <c r="E49" s="8" t="str">
        <f>E11</f>
        <v>Het Oude 6e</v>
      </c>
      <c r="F49" s="67" t="s">
        <v>84</v>
      </c>
      <c r="G49" s="67" t="s">
        <v>84</v>
      </c>
    </row>
    <row r="50" spans="1:7">
      <c r="A50" s="7"/>
      <c r="B50" s="8" t="s">
        <v>56</v>
      </c>
      <c r="C50" s="8">
        <v>2</v>
      </c>
      <c r="D50" s="8" t="str">
        <f>E13</f>
        <v>Gravel Boys</v>
      </c>
      <c r="E50" s="8" t="str">
        <f>E16</f>
        <v>Forti 3</v>
      </c>
      <c r="F50" s="67" t="s">
        <v>84</v>
      </c>
      <c r="G50" s="67" t="s">
        <v>84</v>
      </c>
    </row>
    <row r="51" spans="1:7" ht="15.75" thickBot="1">
      <c r="A51" s="73"/>
      <c r="B51" s="75" t="s">
        <v>59</v>
      </c>
      <c r="C51" s="75">
        <v>2</v>
      </c>
      <c r="D51" s="75" t="str">
        <f>E14</f>
        <v>Children4life</v>
      </c>
      <c r="E51" s="75" t="str">
        <f>E15</f>
        <v>Suck Els United</v>
      </c>
      <c r="F51" s="76" t="s">
        <v>84</v>
      </c>
      <c r="G51" s="76" t="s">
        <v>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0"/>
  <sheetViews>
    <sheetView workbookViewId="0">
      <selection activeCell="S7" sqref="S7"/>
    </sheetView>
  </sheetViews>
  <sheetFormatPr defaultRowHeight="15"/>
  <cols>
    <col min="1" max="1" width="20.7109375" style="4" bestFit="1" customWidth="1"/>
    <col min="2" max="2" width="10.42578125" style="4" bestFit="1" customWidth="1"/>
    <col min="3" max="3" width="11.28515625" style="4" customWidth="1"/>
    <col min="4" max="4" width="8.42578125" style="4" customWidth="1"/>
    <col min="5" max="5" width="0.7109375" style="4" customWidth="1"/>
    <col min="6" max="6" width="9.140625" style="4" customWidth="1"/>
    <col min="7" max="7" width="0.140625" style="4" customWidth="1"/>
    <col min="8" max="9" width="9.140625" style="4"/>
    <col min="10" max="10" width="10.42578125" style="4" bestFit="1" customWidth="1"/>
    <col min="11" max="11" width="9.140625" style="4"/>
    <col min="12" max="12" width="0.28515625" style="4" customWidth="1"/>
    <col min="13" max="13" width="9.140625" style="4"/>
    <col min="14" max="14" width="0.140625" style="4" customWidth="1"/>
    <col min="15" max="17" width="9.140625" style="4"/>
    <col min="19" max="19" width="9.140625" style="4"/>
    <col min="21" max="16384" width="9.140625" style="4"/>
  </cols>
  <sheetData>
    <row r="1" spans="1:20" ht="15.75" thickBot="1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3" t="s">
        <v>1</v>
      </c>
      <c r="L1" s="3"/>
      <c r="M1" s="3"/>
      <c r="N1" s="3"/>
      <c r="O1" s="3"/>
      <c r="P1" s="3"/>
      <c r="Q1" s="1" t="s">
        <v>2</v>
      </c>
    </row>
    <row r="2" spans="1:20">
      <c r="A2" s="5"/>
      <c r="B2" s="6"/>
      <c r="H2" s="4" t="s">
        <v>3</v>
      </c>
      <c r="J2" s="6"/>
      <c r="O2" s="4" t="s">
        <v>4</v>
      </c>
      <c r="Q2" s="5" t="s">
        <v>5</v>
      </c>
    </row>
    <row r="3" spans="1:20" ht="15.75" thickBot="1">
      <c r="A3" s="5" t="s">
        <v>6</v>
      </c>
      <c r="B3" s="7" t="s">
        <v>7</v>
      </c>
      <c r="C3" s="8" t="s">
        <v>8</v>
      </c>
      <c r="D3" s="8" t="s">
        <v>9</v>
      </c>
      <c r="E3" s="8"/>
      <c r="F3" s="4" t="s">
        <v>10</v>
      </c>
      <c r="H3" s="8" t="s">
        <v>11</v>
      </c>
      <c r="I3" s="8" t="s">
        <v>12</v>
      </c>
      <c r="J3" s="6" t="s">
        <v>7</v>
      </c>
      <c r="K3" s="4" t="s">
        <v>8</v>
      </c>
      <c r="M3" s="4" t="s">
        <v>10</v>
      </c>
      <c r="O3" s="8" t="s">
        <v>13</v>
      </c>
      <c r="P3" s="8" t="s">
        <v>12</v>
      </c>
      <c r="Q3" s="5"/>
    </row>
    <row r="4" spans="1:20" ht="18">
      <c r="A4" s="28" t="s">
        <v>14</v>
      </c>
      <c r="B4" s="29">
        <v>2</v>
      </c>
      <c r="C4" s="9">
        <v>0</v>
      </c>
      <c r="D4" s="9">
        <v>0</v>
      </c>
      <c r="E4" s="9"/>
      <c r="F4" s="49">
        <f t="shared" ref="F4:F11" si="0">(B4*4)+(D4*2)</f>
        <v>8</v>
      </c>
      <c r="G4" s="52"/>
      <c r="H4" s="29">
        <v>36</v>
      </c>
      <c r="I4" s="30">
        <v>0</v>
      </c>
      <c r="J4" s="31">
        <v>2</v>
      </c>
      <c r="K4" s="9">
        <v>0</v>
      </c>
      <c r="L4" s="9"/>
      <c r="M4" s="10">
        <f t="shared" ref="M4:M11" si="1">J4</f>
        <v>2</v>
      </c>
      <c r="N4" s="11"/>
      <c r="O4" s="9">
        <v>7</v>
      </c>
      <c r="P4" s="9">
        <v>2</v>
      </c>
      <c r="Q4" s="12">
        <f t="shared" ref="Q4:Q11" si="2">F4+M4</f>
        <v>10</v>
      </c>
      <c r="R4" s="4"/>
      <c r="T4" s="4"/>
    </row>
    <row r="5" spans="1:20" ht="18">
      <c r="A5" s="34" t="s">
        <v>15</v>
      </c>
      <c r="B5" s="35">
        <v>2</v>
      </c>
      <c r="C5" s="13">
        <v>0</v>
      </c>
      <c r="D5" s="13">
        <v>0</v>
      </c>
      <c r="E5" s="13"/>
      <c r="F5" s="50">
        <f t="shared" si="0"/>
        <v>8</v>
      </c>
      <c r="G5" s="53"/>
      <c r="H5" s="35">
        <v>6</v>
      </c>
      <c r="I5" s="36">
        <v>3</v>
      </c>
      <c r="J5" s="37">
        <v>1</v>
      </c>
      <c r="K5" s="13">
        <v>1</v>
      </c>
      <c r="L5" s="13"/>
      <c r="M5" s="14">
        <f t="shared" si="1"/>
        <v>1</v>
      </c>
      <c r="N5" s="15"/>
      <c r="O5" s="13">
        <v>5</v>
      </c>
      <c r="P5" s="13">
        <v>6</v>
      </c>
      <c r="Q5" s="16">
        <f t="shared" si="2"/>
        <v>9</v>
      </c>
      <c r="R5" s="4"/>
      <c r="T5" s="4"/>
    </row>
    <row r="6" spans="1:20" ht="18">
      <c r="A6" s="34" t="s">
        <v>16</v>
      </c>
      <c r="B6" s="35">
        <v>1</v>
      </c>
      <c r="C6" s="13">
        <v>1</v>
      </c>
      <c r="D6" s="13">
        <v>0</v>
      </c>
      <c r="E6" s="13"/>
      <c r="F6" s="50">
        <f t="shared" si="0"/>
        <v>4</v>
      </c>
      <c r="G6" s="53"/>
      <c r="H6" s="35">
        <v>4</v>
      </c>
      <c r="I6" s="36">
        <v>4</v>
      </c>
      <c r="J6" s="37">
        <v>2</v>
      </c>
      <c r="K6" s="13">
        <v>0</v>
      </c>
      <c r="L6" s="13"/>
      <c r="M6" s="14">
        <f t="shared" si="1"/>
        <v>2</v>
      </c>
      <c r="N6" s="15"/>
      <c r="O6" s="13">
        <v>6</v>
      </c>
      <c r="P6" s="13">
        <v>3</v>
      </c>
      <c r="Q6" s="16">
        <f t="shared" si="2"/>
        <v>6</v>
      </c>
      <c r="R6" s="4"/>
      <c r="T6" s="4"/>
    </row>
    <row r="7" spans="1:20" ht="18">
      <c r="A7" s="34" t="s">
        <v>17</v>
      </c>
      <c r="B7" s="35">
        <v>1</v>
      </c>
      <c r="C7" s="13">
        <v>1</v>
      </c>
      <c r="D7" s="13">
        <v>0</v>
      </c>
      <c r="E7" s="13"/>
      <c r="F7" s="50">
        <f t="shared" si="0"/>
        <v>4</v>
      </c>
      <c r="G7" s="53"/>
      <c r="H7" s="35">
        <v>3</v>
      </c>
      <c r="I7" s="36">
        <v>15</v>
      </c>
      <c r="J7" s="37">
        <v>1</v>
      </c>
      <c r="K7" s="13">
        <v>1</v>
      </c>
      <c r="L7" s="13"/>
      <c r="M7" s="14">
        <f t="shared" si="1"/>
        <v>1</v>
      </c>
      <c r="N7" s="15"/>
      <c r="O7" s="13">
        <v>5</v>
      </c>
      <c r="P7" s="13">
        <v>7</v>
      </c>
      <c r="Q7" s="16">
        <f t="shared" si="2"/>
        <v>5</v>
      </c>
    </row>
    <row r="8" spans="1:20" ht="18">
      <c r="A8" s="34" t="s">
        <v>18</v>
      </c>
      <c r="B8" s="35">
        <v>0</v>
      </c>
      <c r="C8" s="13">
        <v>1</v>
      </c>
      <c r="D8" s="13">
        <v>1</v>
      </c>
      <c r="E8" s="13"/>
      <c r="F8" s="50">
        <f t="shared" si="0"/>
        <v>2</v>
      </c>
      <c r="G8" s="53"/>
      <c r="H8" s="35">
        <v>6</v>
      </c>
      <c r="I8" s="36">
        <v>8</v>
      </c>
      <c r="J8" s="37">
        <v>1</v>
      </c>
      <c r="K8" s="13">
        <v>1</v>
      </c>
      <c r="L8" s="13"/>
      <c r="M8" s="14">
        <f t="shared" si="1"/>
        <v>1</v>
      </c>
      <c r="N8" s="15"/>
      <c r="O8" s="13">
        <v>6</v>
      </c>
      <c r="P8" s="13">
        <v>6</v>
      </c>
      <c r="Q8" s="16">
        <f t="shared" si="2"/>
        <v>3</v>
      </c>
    </row>
    <row r="9" spans="1:20" ht="18">
      <c r="A9" s="34" t="s">
        <v>19</v>
      </c>
      <c r="B9" s="35">
        <v>0</v>
      </c>
      <c r="C9" s="13">
        <v>1</v>
      </c>
      <c r="D9" s="13">
        <v>1</v>
      </c>
      <c r="E9" s="13"/>
      <c r="F9" s="50">
        <f t="shared" si="0"/>
        <v>2</v>
      </c>
      <c r="G9" s="53"/>
      <c r="H9" s="35">
        <v>3</v>
      </c>
      <c r="I9" s="36">
        <v>26</v>
      </c>
      <c r="J9" s="37">
        <v>1</v>
      </c>
      <c r="K9" s="13">
        <v>1</v>
      </c>
      <c r="L9" s="13"/>
      <c r="M9" s="14">
        <f t="shared" si="1"/>
        <v>1</v>
      </c>
      <c r="N9" s="15">
        <v>17</v>
      </c>
      <c r="O9" s="13">
        <v>7</v>
      </c>
      <c r="P9" s="13">
        <v>6</v>
      </c>
      <c r="Q9" s="16">
        <f t="shared" si="2"/>
        <v>3</v>
      </c>
    </row>
    <row r="10" spans="1:20" ht="18">
      <c r="A10" s="34" t="s">
        <v>20</v>
      </c>
      <c r="B10" s="35">
        <v>0</v>
      </c>
      <c r="C10" s="13">
        <v>1</v>
      </c>
      <c r="D10" s="13">
        <v>1</v>
      </c>
      <c r="E10" s="13"/>
      <c r="F10" s="50">
        <f t="shared" si="0"/>
        <v>2</v>
      </c>
      <c r="G10" s="53"/>
      <c r="H10" s="55" t="s">
        <v>21</v>
      </c>
      <c r="I10" s="36">
        <v>7</v>
      </c>
      <c r="J10" s="37">
        <v>0</v>
      </c>
      <c r="K10" s="13">
        <v>2</v>
      </c>
      <c r="L10" s="13"/>
      <c r="M10" s="14">
        <f t="shared" si="1"/>
        <v>0</v>
      </c>
      <c r="N10" s="15"/>
      <c r="O10" s="13">
        <v>4</v>
      </c>
      <c r="P10" s="13">
        <v>8</v>
      </c>
      <c r="Q10" s="16">
        <f t="shared" si="2"/>
        <v>2</v>
      </c>
    </row>
    <row r="11" spans="1:20" ht="18.75" thickBot="1">
      <c r="A11" s="40" t="s">
        <v>22</v>
      </c>
      <c r="B11" s="41">
        <v>0</v>
      </c>
      <c r="C11" s="17">
        <v>1</v>
      </c>
      <c r="D11" s="17">
        <v>1</v>
      </c>
      <c r="E11" s="17"/>
      <c r="F11" s="51">
        <f t="shared" si="0"/>
        <v>2</v>
      </c>
      <c r="G11" s="54"/>
      <c r="H11" s="41">
        <v>5</v>
      </c>
      <c r="I11" s="42">
        <v>6</v>
      </c>
      <c r="J11" s="43">
        <v>0</v>
      </c>
      <c r="K11" s="17">
        <v>2</v>
      </c>
      <c r="L11" s="17"/>
      <c r="M11" s="18">
        <f t="shared" si="1"/>
        <v>0</v>
      </c>
      <c r="N11" s="19"/>
      <c r="O11" s="17">
        <v>6</v>
      </c>
      <c r="P11" s="17">
        <v>10</v>
      </c>
      <c r="Q11" s="20">
        <f t="shared" si="2"/>
        <v>2</v>
      </c>
    </row>
    <row r="12" spans="1:20">
      <c r="C12" s="21"/>
      <c r="D12" s="21"/>
      <c r="E12" s="21"/>
    </row>
    <row r="13" spans="1:20" ht="15.75" thickBot="1"/>
    <row r="14" spans="1:20">
      <c r="A14"/>
      <c r="B14" s="22"/>
      <c r="C14" s="23" t="s">
        <v>23</v>
      </c>
      <c r="D14" s="23"/>
      <c r="E14" s="23"/>
      <c r="F14" s="23"/>
      <c r="G14" s="23"/>
      <c r="H14" s="23"/>
      <c r="I14" s="24"/>
      <c r="J14" s="22"/>
      <c r="K14" s="23" t="s">
        <v>1</v>
      </c>
      <c r="L14" s="23"/>
      <c r="M14" s="23"/>
      <c r="N14" s="23"/>
      <c r="O14" s="23"/>
      <c r="P14" s="23"/>
      <c r="Q14" s="1" t="s">
        <v>2</v>
      </c>
    </row>
    <row r="15" spans="1:20">
      <c r="A15"/>
      <c r="B15" s="6"/>
      <c r="H15" s="4" t="s">
        <v>3</v>
      </c>
      <c r="I15" s="25"/>
      <c r="J15" s="6"/>
      <c r="O15" s="4" t="s">
        <v>4</v>
      </c>
      <c r="Q15" s="5" t="s">
        <v>5</v>
      </c>
    </row>
    <row r="16" spans="1:20" ht="15.75" thickBot="1">
      <c r="A16" s="26" t="s">
        <v>24</v>
      </c>
      <c r="B16" s="7" t="s">
        <v>7</v>
      </c>
      <c r="C16" s="8" t="s">
        <v>8</v>
      </c>
      <c r="D16" s="8" t="s">
        <v>9</v>
      </c>
      <c r="E16" s="8"/>
      <c r="F16" s="4" t="s">
        <v>10</v>
      </c>
      <c r="H16" s="8" t="s">
        <v>11</v>
      </c>
      <c r="I16" s="27" t="s">
        <v>12</v>
      </c>
      <c r="J16" s="6" t="s">
        <v>7</v>
      </c>
      <c r="K16" s="4" t="s">
        <v>8</v>
      </c>
      <c r="M16" s="4" t="s">
        <v>10</v>
      </c>
      <c r="O16" s="8" t="s">
        <v>13</v>
      </c>
      <c r="P16" s="8" t="s">
        <v>12</v>
      </c>
      <c r="Q16" s="5"/>
    </row>
    <row r="17" spans="1:17" ht="18">
      <c r="A17" s="28" t="s">
        <v>25</v>
      </c>
      <c r="B17" s="29">
        <v>2</v>
      </c>
      <c r="C17" s="9">
        <v>0</v>
      </c>
      <c r="D17" s="9">
        <v>0</v>
      </c>
      <c r="E17" s="9"/>
      <c r="F17" s="10">
        <f t="shared" ref="F17:F24" si="3">(B17*4)+(D17*2)</f>
        <v>8</v>
      </c>
      <c r="G17" s="11"/>
      <c r="H17" s="9">
        <v>9</v>
      </c>
      <c r="I17" s="30">
        <v>3</v>
      </c>
      <c r="J17" s="31">
        <v>2</v>
      </c>
      <c r="K17" s="9">
        <v>0</v>
      </c>
      <c r="L17" s="9"/>
      <c r="M17" s="10">
        <f t="shared" ref="M17:M24" si="4">J17</f>
        <v>2</v>
      </c>
      <c r="N17" s="11"/>
      <c r="O17" s="9">
        <v>12</v>
      </c>
      <c r="P17" s="32">
        <v>9</v>
      </c>
      <c r="Q17" s="33">
        <f t="shared" ref="Q17:Q24" si="5">F17+M17</f>
        <v>10</v>
      </c>
    </row>
    <row r="18" spans="1:17" ht="18">
      <c r="A18" s="34" t="s">
        <v>26</v>
      </c>
      <c r="B18" s="35">
        <v>2</v>
      </c>
      <c r="C18" s="13">
        <v>0</v>
      </c>
      <c r="D18" s="13">
        <v>0</v>
      </c>
      <c r="E18" s="13"/>
      <c r="F18" s="14">
        <f t="shared" si="3"/>
        <v>8</v>
      </c>
      <c r="G18" s="15"/>
      <c r="H18" s="13">
        <v>18</v>
      </c>
      <c r="I18" s="36">
        <v>4</v>
      </c>
      <c r="J18" s="37">
        <v>1</v>
      </c>
      <c r="K18" s="13">
        <v>1</v>
      </c>
      <c r="L18" s="13"/>
      <c r="M18" s="14">
        <f t="shared" si="4"/>
        <v>1</v>
      </c>
      <c r="N18" s="15"/>
      <c r="O18" s="13">
        <v>7</v>
      </c>
      <c r="P18" s="38">
        <v>3</v>
      </c>
      <c r="Q18" s="39">
        <f t="shared" si="5"/>
        <v>9</v>
      </c>
    </row>
    <row r="19" spans="1:17" ht="18">
      <c r="A19" s="34" t="s">
        <v>27</v>
      </c>
      <c r="B19" s="35">
        <v>1</v>
      </c>
      <c r="C19" s="13">
        <v>0</v>
      </c>
      <c r="D19" s="13">
        <v>1</v>
      </c>
      <c r="E19" s="13"/>
      <c r="F19" s="14">
        <f t="shared" si="3"/>
        <v>6</v>
      </c>
      <c r="G19" s="15"/>
      <c r="H19" s="13">
        <v>11</v>
      </c>
      <c r="I19" s="36">
        <v>6</v>
      </c>
      <c r="J19" s="37">
        <v>1</v>
      </c>
      <c r="K19" s="13">
        <v>1</v>
      </c>
      <c r="L19" s="13"/>
      <c r="M19" s="14">
        <f t="shared" si="4"/>
        <v>1</v>
      </c>
      <c r="N19" s="15"/>
      <c r="O19" s="13">
        <v>8</v>
      </c>
      <c r="P19" s="38">
        <v>4</v>
      </c>
      <c r="Q19" s="39">
        <f t="shared" si="5"/>
        <v>7</v>
      </c>
    </row>
    <row r="20" spans="1:17" ht="18">
      <c r="A20" s="34" t="s">
        <v>28</v>
      </c>
      <c r="B20" s="35">
        <v>1</v>
      </c>
      <c r="C20" s="13">
        <v>0</v>
      </c>
      <c r="D20" s="13">
        <v>1</v>
      </c>
      <c r="E20" s="13"/>
      <c r="F20" s="14">
        <f t="shared" si="3"/>
        <v>6</v>
      </c>
      <c r="G20" s="15"/>
      <c r="H20" s="13">
        <v>8</v>
      </c>
      <c r="I20" s="36">
        <v>0</v>
      </c>
      <c r="J20" s="37">
        <v>0</v>
      </c>
      <c r="K20" s="13">
        <v>2</v>
      </c>
      <c r="L20" s="13"/>
      <c r="M20" s="14">
        <f t="shared" si="4"/>
        <v>0</v>
      </c>
      <c r="N20" s="15"/>
      <c r="O20" s="13">
        <v>3</v>
      </c>
      <c r="P20" s="38">
        <v>9</v>
      </c>
      <c r="Q20" s="39">
        <f t="shared" si="5"/>
        <v>6</v>
      </c>
    </row>
    <row r="21" spans="1:17" ht="18">
      <c r="A21" s="34" t="s">
        <v>29</v>
      </c>
      <c r="B21" s="35">
        <v>1</v>
      </c>
      <c r="C21" s="13">
        <v>1</v>
      </c>
      <c r="D21" s="13">
        <v>0</v>
      </c>
      <c r="E21" s="13"/>
      <c r="F21" s="14">
        <f>(B21*4)+(D21*2)</f>
        <v>4</v>
      </c>
      <c r="G21" s="15"/>
      <c r="H21" s="13">
        <v>7</v>
      </c>
      <c r="I21" s="36">
        <v>8</v>
      </c>
      <c r="J21" s="37">
        <v>1</v>
      </c>
      <c r="K21" s="13">
        <v>1</v>
      </c>
      <c r="L21" s="13"/>
      <c r="M21" s="14">
        <f>J21</f>
        <v>1</v>
      </c>
      <c r="N21" s="13"/>
      <c r="O21" s="13">
        <v>9</v>
      </c>
      <c r="P21" s="38">
        <v>7</v>
      </c>
      <c r="Q21" s="39">
        <f>F21+M21</f>
        <v>5</v>
      </c>
    </row>
    <row r="22" spans="1:17" ht="18">
      <c r="A22" s="34" t="s">
        <v>30</v>
      </c>
      <c r="B22" s="35">
        <v>0</v>
      </c>
      <c r="C22" s="13">
        <v>2</v>
      </c>
      <c r="D22" s="13">
        <v>0</v>
      </c>
      <c r="E22" s="13"/>
      <c r="F22" s="14">
        <f>(B22*4)+(D22*2)</f>
        <v>0</v>
      </c>
      <c r="G22" s="15"/>
      <c r="H22" s="13">
        <v>2</v>
      </c>
      <c r="I22" s="36">
        <v>9</v>
      </c>
      <c r="J22" s="37">
        <v>2</v>
      </c>
      <c r="K22" s="13">
        <v>0</v>
      </c>
      <c r="L22" s="13"/>
      <c r="M22" s="14">
        <f>J22</f>
        <v>2</v>
      </c>
      <c r="N22" s="15"/>
      <c r="O22" s="13">
        <v>9</v>
      </c>
      <c r="P22" s="38">
        <v>7</v>
      </c>
      <c r="Q22" s="39">
        <f>F22+M22</f>
        <v>2</v>
      </c>
    </row>
    <row r="23" spans="1:17" ht="18">
      <c r="A23" s="34" t="s">
        <v>31</v>
      </c>
      <c r="B23" s="35">
        <v>0</v>
      </c>
      <c r="C23" s="13">
        <v>2</v>
      </c>
      <c r="D23" s="13">
        <v>0</v>
      </c>
      <c r="E23" s="13"/>
      <c r="F23" s="14">
        <f t="shared" si="3"/>
        <v>0</v>
      </c>
      <c r="G23" s="15"/>
      <c r="H23" s="13">
        <v>2</v>
      </c>
      <c r="I23" s="36">
        <v>13</v>
      </c>
      <c r="J23" s="37">
        <v>1</v>
      </c>
      <c r="K23" s="13">
        <v>1</v>
      </c>
      <c r="L23" s="13"/>
      <c r="M23" s="14">
        <f t="shared" si="4"/>
        <v>1</v>
      </c>
      <c r="N23" s="15"/>
      <c r="O23" s="13">
        <v>5</v>
      </c>
      <c r="P23" s="38">
        <v>6</v>
      </c>
      <c r="Q23" s="39">
        <f t="shared" si="5"/>
        <v>1</v>
      </c>
    </row>
    <row r="24" spans="1:17" ht="18.75" thickBot="1">
      <c r="A24" s="40" t="s">
        <v>32</v>
      </c>
      <c r="B24" s="41">
        <v>0</v>
      </c>
      <c r="C24" s="17">
        <v>2</v>
      </c>
      <c r="D24" s="17">
        <v>0</v>
      </c>
      <c r="E24" s="17"/>
      <c r="F24" s="18">
        <f t="shared" si="3"/>
        <v>0</v>
      </c>
      <c r="G24" s="19"/>
      <c r="H24" s="17">
        <v>5</v>
      </c>
      <c r="I24" s="42">
        <v>14</v>
      </c>
      <c r="J24" s="43">
        <v>0</v>
      </c>
      <c r="K24" s="17">
        <v>2</v>
      </c>
      <c r="L24" s="17"/>
      <c r="M24" s="18">
        <f t="shared" si="4"/>
        <v>0</v>
      </c>
      <c r="N24" s="19"/>
      <c r="O24" s="17">
        <v>7</v>
      </c>
      <c r="P24" s="44">
        <v>13</v>
      </c>
      <c r="Q24" s="45">
        <f t="shared" si="5"/>
        <v>0</v>
      </c>
    </row>
    <row r="34" spans="1:20">
      <c r="R34" s="4"/>
      <c r="T34" s="4"/>
    </row>
    <row r="35" spans="1:20">
      <c r="R35" s="4"/>
      <c r="T35" s="4"/>
    </row>
    <row r="36" spans="1:20" ht="15.75">
      <c r="A36" s="46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47"/>
    </row>
    <row r="37" spans="1:20" ht="15.75">
      <c r="A37" s="46"/>
      <c r="B37" s="8"/>
      <c r="C37" s="8"/>
      <c r="D37" s="8"/>
      <c r="E37" s="8"/>
      <c r="F37" s="8"/>
      <c r="G37" s="8"/>
      <c r="H37" s="48"/>
      <c r="I37" s="8"/>
      <c r="J37" s="8"/>
      <c r="K37" s="8"/>
      <c r="L37" s="8"/>
      <c r="M37" s="8"/>
      <c r="N37" s="8"/>
      <c r="O37" s="8"/>
      <c r="P37" s="8"/>
      <c r="Q37" s="47"/>
    </row>
    <row r="38" spans="1:20" ht="15.75">
      <c r="A38" s="46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47"/>
    </row>
    <row r="42" spans="1:20">
      <c r="A42" s="26"/>
      <c r="B42" s="8"/>
      <c r="C42" s="8"/>
      <c r="D42" s="8"/>
      <c r="E42" s="8"/>
      <c r="H42" s="8"/>
      <c r="I42" s="8"/>
      <c r="O42" s="8"/>
      <c r="P42" s="8"/>
    </row>
    <row r="43" spans="1:20" ht="15.75">
      <c r="A43" s="46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47"/>
    </row>
    <row r="44" spans="1:20" ht="15.75">
      <c r="A44" s="4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47"/>
    </row>
    <row r="45" spans="1:20" ht="15.75">
      <c r="A45" s="4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47"/>
    </row>
    <row r="46" spans="1:20" ht="15.75">
      <c r="A46" s="4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47"/>
    </row>
    <row r="47" spans="1:20" ht="15.75">
      <c r="A47" s="4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47"/>
    </row>
    <row r="48" spans="1:20" ht="15.75">
      <c r="A48" s="4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47"/>
    </row>
    <row r="49" spans="1:17" ht="15.75">
      <c r="A49" s="4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47"/>
    </row>
    <row r="50" spans="1:17" ht="15.75">
      <c r="A50" s="4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4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uitslagen</vt:lpstr>
      <vt:lpstr>stand na wedstrijddag 2 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2010-06-01T22:16:25Z</dcterms:modified>
</cp:coreProperties>
</file>